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Proj-15\WRM\15-309 LCBP Jewett Brook Tile Drain Study\Data\Loading Calcs\"/>
    </mc:Choice>
  </mc:AlternateContent>
  <bookViews>
    <workbookView xWindow="0" yWindow="0" windowWidth="23040" windowHeight="10836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H13" i="1"/>
  <c r="H12" i="1"/>
  <c r="G12" i="1"/>
  <c r="G14" i="1"/>
  <c r="G13" i="1"/>
  <c r="H10" i="1" l="1"/>
  <c r="G10" i="1"/>
  <c r="G8" i="1" l="1"/>
  <c r="G9" i="1"/>
  <c r="G11" i="1"/>
  <c r="H11" i="1"/>
  <c r="H9" i="1"/>
  <c r="H8" i="1"/>
  <c r="H7" i="1"/>
  <c r="H6" i="1"/>
  <c r="G7" i="1"/>
  <c r="G6" i="1"/>
  <c r="G3" i="1"/>
  <c r="G4" i="1"/>
  <c r="G5" i="1"/>
  <c r="G2" i="1"/>
  <c r="H4" i="1"/>
  <c r="H3" i="1"/>
  <c r="H2" i="1"/>
  <c r="H5" i="1"/>
</calcChain>
</file>

<file path=xl/sharedStrings.xml><?xml version="1.0" encoding="utf-8"?>
<sst xmlns="http://schemas.openxmlformats.org/spreadsheetml/2006/main" count="24" uniqueCount="16">
  <si>
    <t>Gap start</t>
  </si>
  <si>
    <t>Gap end</t>
  </si>
  <si>
    <t>Pacing</t>
  </si>
  <si>
    <t>Number of 15-minute time intervals</t>
  </si>
  <si>
    <t>Squirts</t>
  </si>
  <si>
    <t>Site</t>
  </si>
  <si>
    <t>JBT11</t>
  </si>
  <si>
    <t>Volume per time interval</t>
  </si>
  <si>
    <t>Sum</t>
  </si>
  <si>
    <t>Comment</t>
  </si>
  <si>
    <t>JBT14</t>
  </si>
  <si>
    <t>Squirts=Total of 78-53 from record available</t>
  </si>
  <si>
    <t>JBT07</t>
  </si>
  <si>
    <t>JBT08</t>
  </si>
  <si>
    <t>JBT09</t>
  </si>
  <si>
    <t>Squirts=Total of 100-42 from record available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</si>
</sst>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J24" sqref="J24"/>
    </sheetView>
  </sheetViews>
  <sheetFormatPr defaultRowHeight="14.4" x14ac:dyDescent="0.3"/>
  <cols>
    <col min="2" max="3" width="14.6640625" bestFit="1" customWidth="1"/>
    <col min="6" max="6" width="30.5546875" bestFit="1" customWidth="1"/>
    <col min="7" max="7" width="8" bestFit="1" customWidth="1"/>
  </cols>
  <sheetData>
    <row r="1" spans="1:9" x14ac:dyDescent="0.3">
      <c r="A1" t="s">
        <v>5</v>
      </c>
      <c r="B1" t="s">
        <v>0</v>
      </c>
      <c r="C1" t="s">
        <v>1</v>
      </c>
      <c r="D1" t="s">
        <v>2</v>
      </c>
      <c r="E1" t="s">
        <v>4</v>
      </c>
      <c r="F1" t="s">
        <v>3</v>
      </c>
      <c r="G1" t="s">
        <v>8</v>
      </c>
      <c r="H1" t="s">
        <v>7</v>
      </c>
      <c r="I1" t="s">
        <v>9</v>
      </c>
    </row>
    <row r="2" spans="1:9" x14ac:dyDescent="0.3">
      <c r="A2" t="s">
        <v>6</v>
      </c>
      <c r="B2" s="1">
        <v>42830.5</v>
      </c>
      <c r="C2" s="1">
        <v>42836.729166666664</v>
      </c>
      <c r="D2">
        <v>600</v>
      </c>
      <c r="E2">
        <v>97</v>
      </c>
      <c r="F2">
        <v>598</v>
      </c>
      <c r="G2">
        <f>D2*E2*100</f>
        <v>5820000</v>
      </c>
      <c r="H2">
        <f>((D2*100*E2)/F2)/(100*1000)</f>
        <v>9.7324414715719065E-2</v>
      </c>
    </row>
    <row r="3" spans="1:9" x14ac:dyDescent="0.3">
      <c r="A3" t="s">
        <v>6</v>
      </c>
      <c r="B3" s="1">
        <v>42836.739583333336</v>
      </c>
      <c r="C3" s="1">
        <v>42843.697916666664</v>
      </c>
      <c r="D3">
        <v>400</v>
      </c>
      <c r="E3">
        <v>41</v>
      </c>
      <c r="F3">
        <v>669</v>
      </c>
      <c r="G3">
        <f t="shared" ref="G3:G14" si="0">D3*E3*100</f>
        <v>1640000</v>
      </c>
      <c r="H3">
        <f>((D3*100*E3)/F3)/(100*1000)</f>
        <v>2.451420029895366E-2</v>
      </c>
    </row>
    <row r="4" spans="1:9" x14ac:dyDescent="0.3">
      <c r="A4" t="s">
        <v>6</v>
      </c>
      <c r="B4" s="1">
        <v>42843.708333333336</v>
      </c>
      <c r="C4" s="1">
        <v>42850.53125</v>
      </c>
      <c r="D4">
        <v>250</v>
      </c>
      <c r="E4">
        <v>105</v>
      </c>
      <c r="F4">
        <v>656</v>
      </c>
      <c r="G4">
        <f t="shared" si="0"/>
        <v>2625000</v>
      </c>
      <c r="H4">
        <f>((D4*100*E4)/F4)/(100*1000)</f>
        <v>4.0015243902439025E-2</v>
      </c>
    </row>
    <row r="5" spans="1:9" x14ac:dyDescent="0.3">
      <c r="A5" t="s">
        <v>6</v>
      </c>
      <c r="B5" s="1">
        <v>42850.541666666664</v>
      </c>
      <c r="C5" s="1">
        <v>42857.572916666664</v>
      </c>
      <c r="D5">
        <v>250</v>
      </c>
      <c r="E5">
        <v>63</v>
      </c>
      <c r="F5">
        <v>676</v>
      </c>
      <c r="G5">
        <f t="shared" si="0"/>
        <v>1575000</v>
      </c>
      <c r="H5">
        <f t="shared" ref="H5:H14" si="1">((D5*100*E5)/F5)/(100*1000)</f>
        <v>2.3298816568047338E-2</v>
      </c>
    </row>
    <row r="6" spans="1:9" x14ac:dyDescent="0.3">
      <c r="A6" t="s">
        <v>10</v>
      </c>
      <c r="B6" s="1">
        <v>42830.75</v>
      </c>
      <c r="C6" s="1">
        <v>42836.65625</v>
      </c>
      <c r="D6">
        <v>600</v>
      </c>
      <c r="E6">
        <v>79</v>
      </c>
      <c r="F6">
        <v>568</v>
      </c>
      <c r="G6">
        <f t="shared" si="0"/>
        <v>4740000</v>
      </c>
      <c r="H6">
        <f t="shared" si="1"/>
        <v>8.3450704225352113E-2</v>
      </c>
    </row>
    <row r="7" spans="1:9" x14ac:dyDescent="0.3">
      <c r="A7" t="s">
        <v>10</v>
      </c>
      <c r="B7" s="1">
        <v>42836.666666666664</v>
      </c>
      <c r="C7" s="1">
        <v>42843.75</v>
      </c>
      <c r="D7">
        <v>300</v>
      </c>
      <c r="E7">
        <v>35</v>
      </c>
      <c r="F7">
        <v>681</v>
      </c>
      <c r="G7">
        <f t="shared" si="0"/>
        <v>1050000</v>
      </c>
      <c r="H7">
        <f t="shared" si="1"/>
        <v>1.5418502202643172E-2</v>
      </c>
    </row>
    <row r="8" spans="1:9" x14ac:dyDescent="0.3">
      <c r="A8" t="s">
        <v>10</v>
      </c>
      <c r="B8" s="1">
        <v>43208.760416666664</v>
      </c>
      <c r="C8" s="1">
        <v>42845.479166666664</v>
      </c>
      <c r="D8">
        <v>200</v>
      </c>
      <c r="E8">
        <v>24</v>
      </c>
      <c r="F8">
        <v>166</v>
      </c>
      <c r="G8">
        <f t="shared" si="0"/>
        <v>480000</v>
      </c>
      <c r="H8">
        <f t="shared" si="1"/>
        <v>2.8915662650602407E-2</v>
      </c>
    </row>
    <row r="9" spans="1:9" x14ac:dyDescent="0.3">
      <c r="A9" t="s">
        <v>10</v>
      </c>
      <c r="B9" s="1">
        <v>42845.489583333336</v>
      </c>
      <c r="C9" s="1">
        <v>42847.84375</v>
      </c>
      <c r="D9">
        <v>200</v>
      </c>
      <c r="E9">
        <v>55</v>
      </c>
      <c r="F9">
        <v>323</v>
      </c>
      <c r="G9">
        <f t="shared" si="0"/>
        <v>1100000</v>
      </c>
      <c r="H9">
        <f t="shared" si="1"/>
        <v>3.4055727554179564E-2</v>
      </c>
    </row>
    <row r="10" spans="1:9" x14ac:dyDescent="0.3">
      <c r="A10" t="s">
        <v>10</v>
      </c>
      <c r="B10" s="1">
        <v>42847.854166666664</v>
      </c>
      <c r="C10" s="1">
        <v>42850.572916666664</v>
      </c>
      <c r="D10">
        <v>200</v>
      </c>
      <c r="E10">
        <v>23</v>
      </c>
      <c r="F10">
        <v>166</v>
      </c>
      <c r="G10">
        <f t="shared" si="0"/>
        <v>460000</v>
      </c>
      <c r="H10">
        <f t="shared" si="1"/>
        <v>2.7710843373493978E-2</v>
      </c>
    </row>
    <row r="11" spans="1:9" x14ac:dyDescent="0.3">
      <c r="A11" t="s">
        <v>10</v>
      </c>
      <c r="B11" s="1">
        <v>42855.177083333336</v>
      </c>
      <c r="C11" s="1">
        <v>42857.604166666664</v>
      </c>
      <c r="D11">
        <v>200</v>
      </c>
      <c r="E11">
        <v>25</v>
      </c>
      <c r="F11">
        <v>234</v>
      </c>
      <c r="G11">
        <f t="shared" si="0"/>
        <v>500000</v>
      </c>
      <c r="H11">
        <f t="shared" si="1"/>
        <v>2.1367521367521368E-2</v>
      </c>
      <c r="I11" t="s">
        <v>11</v>
      </c>
    </row>
    <row r="12" spans="1:9" x14ac:dyDescent="0.3">
      <c r="A12" t="s">
        <v>12</v>
      </c>
      <c r="B12" s="1">
        <v>42909.96875</v>
      </c>
      <c r="C12" s="1">
        <v>42910.479166666664</v>
      </c>
      <c r="D12">
        <v>25</v>
      </c>
      <c r="E12">
        <v>58</v>
      </c>
      <c r="F12">
        <v>50</v>
      </c>
      <c r="G12">
        <f t="shared" si="0"/>
        <v>145000</v>
      </c>
      <c r="H12">
        <f t="shared" si="1"/>
        <v>2.9000000000000001E-2</v>
      </c>
      <c r="I12" t="s">
        <v>15</v>
      </c>
    </row>
    <row r="13" spans="1:9" x14ac:dyDescent="0.3">
      <c r="A13" t="s">
        <v>13</v>
      </c>
      <c r="B13" s="1">
        <v>42910.489583333336</v>
      </c>
      <c r="C13" s="1">
        <v>42911.135416666664</v>
      </c>
      <c r="D13">
        <v>25</v>
      </c>
      <c r="E13">
        <v>100</v>
      </c>
      <c r="F13">
        <v>63</v>
      </c>
      <c r="G13">
        <f t="shared" si="0"/>
        <v>250000</v>
      </c>
      <c r="H13">
        <f t="shared" si="1"/>
        <v>3.968253968253968E-2</v>
      </c>
    </row>
    <row r="14" spans="1:9" x14ac:dyDescent="0.3">
      <c r="A14" t="s">
        <v>14</v>
      </c>
      <c r="B14" s="1">
        <v>42911.145833333336</v>
      </c>
      <c r="C14" s="1">
        <v>42912.46875</v>
      </c>
      <c r="D14">
        <v>25</v>
      </c>
      <c r="E14">
        <v>100</v>
      </c>
      <c r="F14">
        <v>128</v>
      </c>
      <c r="G14">
        <f t="shared" si="0"/>
        <v>250000</v>
      </c>
      <c r="H14">
        <f t="shared" si="1"/>
        <v>1.953125E-2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Serena Matt</dc:creator>
  <cp:lastModifiedBy>Serena Matt</cp:lastModifiedBy>
  <dcterms:created xsi:type="dcterms:W3CDTF">2017-12-18T17:36:40Z</dcterms:created>
  <dcterms:modified xsi:type="dcterms:W3CDTF">2017-12-21T19:36:27Z</dcterms:modified>
</cp:coreProperties>
</file>